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9155" windowHeight="11700" tabRatio="711"/>
  </bookViews>
  <sheets>
    <sheet name="Obras em Andamento" sheetId="22" r:id="rId1"/>
  </sheets>
  <definedNames>
    <definedName name="_xlnm.Print_Area" localSheetId="0">'Obras em Andamento'!$A$1:$E$13</definedName>
    <definedName name="_xlnm.Print_Titles" localSheetId="0">'Obras em Andamento'!$2:$3</definedName>
  </definedNames>
  <calcPr calcId="145621"/>
</workbook>
</file>

<file path=xl/calcChain.xml><?xml version="1.0" encoding="utf-8"?>
<calcChain xmlns="http://schemas.openxmlformats.org/spreadsheetml/2006/main">
  <c r="E8" i="22" l="1"/>
  <c r="D8" i="22" l="1"/>
  <c r="E5" i="22"/>
</calcChain>
</file>

<file path=xl/sharedStrings.xml><?xml version="1.0" encoding="utf-8"?>
<sst xmlns="http://schemas.openxmlformats.org/spreadsheetml/2006/main" count="26" uniqueCount="26">
  <si>
    <t>Secretaria</t>
  </si>
  <si>
    <t xml:space="preserve">Projeto em Andamento </t>
  </si>
  <si>
    <t>SMS</t>
  </si>
  <si>
    <t>SMED</t>
  </si>
  <si>
    <t>LRF, art 45, Parágrafo Único</t>
  </si>
  <si>
    <t>1 - Projetos em Andamento:</t>
  </si>
  <si>
    <t>0022 - SERVIÇOS DE SAÚDE</t>
  </si>
  <si>
    <t>0033 - INOVAÇÃO, MODERNIZAÇÃO E SUSTENTABILIDADE DA REDE</t>
  </si>
  <si>
    <t>Reforma da US Oneyde de Carvalho e Construção das US: Alto da Boa Vista; Joy Bettis; Campestre e Estação dos Ventos.</t>
  </si>
  <si>
    <t>Construção EMEI Monte Belo - Camobi e EMEI Santa Marta.</t>
  </si>
  <si>
    <t>Construção de quadra poliesportivas nas EMEFs: Castro Alves, Sérgio Lopes e Perpétuo Socorro; Cobertura do ginásio CAIC Luizinho de Grandi.</t>
  </si>
  <si>
    <t>SMEL</t>
  </si>
  <si>
    <t>0042 - GESTÃO DOS ESPAÇOS ESPORTIVOS E DE LAZER</t>
  </si>
  <si>
    <t>SMISP</t>
  </si>
  <si>
    <t>Obras de Drenagem Pluvial em diversas vias urbanas.
OBS.: Recursos Vinculados, serão incluídos na Lei Orçamentária por Superávit Financeiro durante o exercício de 2022.</t>
  </si>
  <si>
    <t>NOTA: Os valores constantes do demonstrativo, tem como referência o mês de junho/2021.</t>
  </si>
  <si>
    <t>0063 - MAIS SANEAMENTO, MAIS SAÚDE</t>
  </si>
  <si>
    <t>0060 - INFRAESTRUTURA E QUALIDADE DE VIDA</t>
  </si>
  <si>
    <t>Implantação Av. Dom Ivo Lorscheiter
OBS.: Recursos do PAC</t>
  </si>
  <si>
    <t>2 - Os recursos para as despesas de conservação do patrimônio municipal, estão contemplados nos orçamentos de cada Secretaria de Município, de acordo com suas atribuições, como por exemplo:
- As vias urbanas e rurais têm previsão de conservação na Secretaria de Município de Infraestrutura e Serviços Públicos.
- As Quadras e Ginásios nas Secretaria de Município de Esporte e Lazer.
 Bem como os diversos patrimonios municipais.</t>
  </si>
  <si>
    <t>Programa Finalístico</t>
  </si>
  <si>
    <t>Valor</t>
  </si>
  <si>
    <t>Reforma do Complexo Guarani Atlântico; Construção de Pista de Skate e Centro de Eventos; Revitalização Parque Itaimbé; Implantação da Praça Novo Horizonte; implantação de academias ao ar livre.
OBS.: Recursos Vinculados, serão incluídos na Lei Orçamentária por Superávit Financeiro durante o exercício de 2022.</t>
  </si>
  <si>
    <t>SMHRF</t>
  </si>
  <si>
    <t>0046 - MAIS MORADIA</t>
  </si>
  <si>
    <t>Construção de 19 Unidades Habitacionais no Loteamento Vila Jardim, Bairro Camobi.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</si>
</sst>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R$&quot;\ * #,##0.00_ ;_ &quot;R$&quot;\ * \-#,##0.00_ ;_ &quot;R$&quot;\ * &quot;-&quot;??_ ;_ @_ 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8"/>
      <color indexed="8"/>
      <name val="Calibri"/>
      <family val="2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1" applyFont="1"/>
    <xf numFmtId="0" fontId="2" fillId="0" borderId="0" xfId="0" applyFont="1"/>
    <xf numFmtId="0" fontId="5" fillId="0" borderId="0" xfId="0" applyFont="1"/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4" fontId="2" fillId="0" borderId="1" xfId="1" applyFont="1" applyFill="1" applyBorder="1" applyAlignment="1">
      <alignment vertical="center"/>
    </xf>
    <xf numFmtId="44" fontId="7" fillId="0" borderId="1" xfId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justify" wrapText="1"/>
    </xf>
    <xf numFmtId="0" fontId="8" fillId="0" borderId="0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2">
    <cellStyle name="Moeda" xfId="1" builtinId="4"/>
    <cellStyle name="Moeda 2" xfId="11"/>
    <cellStyle name="Normal" xfId="0" builtinId="0"/>
    <cellStyle name="Normal 2" xfId="4"/>
    <cellStyle name="Normal 3" xfId="5"/>
    <cellStyle name="Normal 4" xfId="2"/>
    <cellStyle name="Normal 5" xfId="6"/>
    <cellStyle name="Normal 6" xfId="3"/>
    <cellStyle name="Porcentagem 2" xfId="7"/>
    <cellStyle name="Separador de milhares 2" xfId="8"/>
    <cellStyle name="Vírgula 2" xfId="9"/>
    <cellStyle name="Vírgula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topLeftCell="A10" zoomScaleNormal="100" workbookViewId="0">
      <selection activeCell="F20" sqref="F20"/>
    </sheetView>
  </sheetViews>
  <sheetFormatPr defaultRowHeight="15" x14ac:dyDescent="0.25"/>
  <cols>
    <col min="1" max="1" width="10.42578125" customWidth="1"/>
    <col min="2" max="2" width="23.42578125" customWidth="1"/>
    <col min="3" max="3" width="33" customWidth="1"/>
    <col min="4" max="4" width="14.85546875" customWidth="1"/>
    <col min="5" max="5" width="15.28515625" style="1" customWidth="1"/>
    <col min="6" max="6" width="9.140625" customWidth="1"/>
  </cols>
  <sheetData>
    <row r="1" spans="1:5" x14ac:dyDescent="0.25">
      <c r="A1" t="s">
        <v>5</v>
      </c>
    </row>
    <row r="2" spans="1:5" ht="14.25" customHeight="1" x14ac:dyDescent="0.25">
      <c r="A2" s="17" t="s">
        <v>4</v>
      </c>
      <c r="B2" s="17"/>
      <c r="C2" s="17"/>
      <c r="D2" s="17"/>
      <c r="E2" s="17"/>
    </row>
    <row r="3" spans="1:5" s="3" customFormat="1" ht="28.5" customHeight="1" x14ac:dyDescent="0.2">
      <c r="A3" s="20" t="s">
        <v>0</v>
      </c>
      <c r="B3" s="20" t="s">
        <v>20</v>
      </c>
      <c r="C3" s="20" t="s">
        <v>1</v>
      </c>
      <c r="D3" s="18" t="s">
        <v>21</v>
      </c>
      <c r="E3" s="19"/>
    </row>
    <row r="4" spans="1:5" s="3" customFormat="1" ht="20.25" customHeight="1" x14ac:dyDescent="0.2">
      <c r="A4" s="21"/>
      <c r="B4" s="21"/>
      <c r="C4" s="21"/>
      <c r="D4" s="12">
        <v>2021</v>
      </c>
      <c r="E4" s="12">
        <v>2022</v>
      </c>
    </row>
    <row r="5" spans="1:5" s="2" customFormat="1" ht="77.25" customHeight="1" x14ac:dyDescent="0.25">
      <c r="A5" s="6" t="s">
        <v>2</v>
      </c>
      <c r="B5" s="7" t="s">
        <v>6</v>
      </c>
      <c r="C5" s="26" t="s">
        <v>8</v>
      </c>
      <c r="D5" s="9">
        <v>1158365.96</v>
      </c>
      <c r="E5" s="8">
        <f>1818759.61+1804517.54</f>
        <v>3623277.1500000004</v>
      </c>
    </row>
    <row r="6" spans="1:5" s="2" customFormat="1" ht="42.75" customHeight="1" x14ac:dyDescent="0.25">
      <c r="A6" s="22" t="s">
        <v>3</v>
      </c>
      <c r="B6" s="24" t="s">
        <v>7</v>
      </c>
      <c r="C6" s="5" t="s">
        <v>9</v>
      </c>
      <c r="D6" s="9"/>
      <c r="E6" s="8">
        <v>5959387.2999999998</v>
      </c>
    </row>
    <row r="7" spans="1:5" s="2" customFormat="1" ht="71.25" customHeight="1" x14ac:dyDescent="0.25">
      <c r="A7" s="23"/>
      <c r="B7" s="25"/>
      <c r="C7" s="26" t="s">
        <v>10</v>
      </c>
      <c r="D7" s="9"/>
      <c r="E7" s="8">
        <v>1364327.73</v>
      </c>
    </row>
    <row r="8" spans="1:5" s="2" customFormat="1" ht="153" customHeight="1" x14ac:dyDescent="0.25">
      <c r="A8" s="6" t="s">
        <v>11</v>
      </c>
      <c r="B8" s="10" t="s">
        <v>12</v>
      </c>
      <c r="C8" s="26" t="s">
        <v>22</v>
      </c>
      <c r="D8" s="9">
        <f>1592083.66+363646.75</f>
        <v>1955730.41</v>
      </c>
      <c r="E8" s="8">
        <f>1581890.42+1092212.33+178133.48+319998.46</f>
        <v>3172234.69</v>
      </c>
    </row>
    <row r="9" spans="1:5" s="2" customFormat="1" ht="58.5" customHeight="1" x14ac:dyDescent="0.25">
      <c r="A9" s="13" t="s">
        <v>23</v>
      </c>
      <c r="B9" s="11" t="s">
        <v>24</v>
      </c>
      <c r="C9" s="5" t="s">
        <v>25</v>
      </c>
      <c r="D9" s="9"/>
      <c r="E9" s="8">
        <v>1700802.38</v>
      </c>
    </row>
    <row r="10" spans="1:5" ht="44.25" customHeight="1" x14ac:dyDescent="0.25">
      <c r="A10" s="22" t="s">
        <v>13</v>
      </c>
      <c r="B10" s="11" t="s">
        <v>17</v>
      </c>
      <c r="C10" s="4" t="s">
        <v>18</v>
      </c>
      <c r="D10" s="9">
        <v>3275409.13</v>
      </c>
      <c r="E10" s="9">
        <v>7255570.5099999998</v>
      </c>
    </row>
    <row r="11" spans="1:5" s="2" customFormat="1" ht="90.75" customHeight="1" x14ac:dyDescent="0.25">
      <c r="A11" s="23"/>
      <c r="B11" s="11" t="s">
        <v>16</v>
      </c>
      <c r="C11" s="5" t="s">
        <v>14</v>
      </c>
      <c r="D11" s="9">
        <v>5044532.0599999996</v>
      </c>
      <c r="E11" s="8">
        <v>8883957.9100000001</v>
      </c>
    </row>
    <row r="12" spans="1:5" x14ac:dyDescent="0.25">
      <c r="A12" s="16" t="s">
        <v>15</v>
      </c>
      <c r="B12" s="16"/>
      <c r="C12" s="16"/>
      <c r="D12" s="16"/>
      <c r="E12" s="16"/>
    </row>
    <row r="13" spans="1:5" ht="97.5" customHeight="1" x14ac:dyDescent="0.25">
      <c r="A13" s="15" t="s">
        <v>19</v>
      </c>
      <c r="B13" s="15"/>
      <c r="C13" s="15"/>
      <c r="D13" s="15"/>
      <c r="E13" s="15"/>
    </row>
    <row r="14" spans="1:5" x14ac:dyDescent="0.25">
      <c r="A14" s="14"/>
    </row>
  </sheetData>
  <mergeCells count="10">
    <mergeCell ref="A13:E13"/>
    <mergeCell ref="A12:E12"/>
    <mergeCell ref="A2:E2"/>
    <mergeCell ref="D3:E3"/>
    <mergeCell ref="A3:A4"/>
    <mergeCell ref="B3:B4"/>
    <mergeCell ref="C3:C4"/>
    <mergeCell ref="A6:A7"/>
    <mergeCell ref="B6:B7"/>
    <mergeCell ref="A10:A11"/>
  </mergeCells>
  <phoneticPr fontId="3" type="noConversion"/>
  <printOptions horizontalCentered="1"/>
  <pageMargins left="0.23622047244094491" right="0.19685039370078741" top="1.1000000000000001" bottom="0.46" header="0.31" footer="0.23"/>
  <pageSetup paperSize="9" orientation="portrait" r:id="rId1"/>
  <headerFooter>
    <oddHeader xml:space="preserve">&amp;CPREFEITURA MUNICIPAL DE SANTA MARIA
LEI DE DIRETRIZES ORÇAMENTÁRIAS
DEMONSTRATIVO DOS PROJETOS EM ANDAMENTO E CONSERVAÇÃO DO PATRIMÔNIO
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Obras em Andamento</vt:lpstr>
      <vt:lpstr>'Obras em Andamento'!Area_de_impressao</vt:lpstr>
      <vt:lpstr>'Obras em Andamento'!Titulos_de_impressao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</dc:creator>
  <cp:lastModifiedBy>Nizeti</cp:lastModifiedBy>
  <cp:lastPrinted>2021-07-29T20:12:01Z</cp:lastPrinted>
  <dcterms:created xsi:type="dcterms:W3CDTF">2017-11-13T14:11:12Z</dcterms:created>
  <dcterms:modified xsi:type="dcterms:W3CDTF">2021-07-29T20:13:15Z</dcterms:modified>
</cp:coreProperties>
</file>